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I8" i="1" l="1"/>
  <c r="G9" i="1"/>
  <c r="H9" i="1"/>
  <c r="I9" i="1"/>
  <c r="G10" i="1"/>
  <c r="H10" i="1"/>
  <c r="I10" i="1"/>
  <c r="G11" i="1"/>
  <c r="H11" i="1"/>
  <c r="I11" i="1"/>
  <c r="G12" i="1"/>
  <c r="G13" i="1"/>
  <c r="H13" i="1"/>
  <c r="I13" i="1"/>
  <c r="G14" i="1"/>
  <c r="H14" i="1"/>
  <c r="I14" i="1"/>
  <c r="G15" i="1"/>
  <c r="H15" i="1"/>
  <c r="I15" i="1"/>
  <c r="I16" i="1"/>
  <c r="G17" i="1"/>
  <c r="H17" i="1"/>
  <c r="I17" i="1"/>
  <c r="G18" i="1"/>
  <c r="H18" i="1"/>
  <c r="I18" i="1"/>
  <c r="G19" i="1"/>
  <c r="H19" i="1"/>
  <c r="I19" i="1"/>
  <c r="G20" i="1"/>
  <c r="G21" i="1"/>
  <c r="H21" i="1"/>
  <c r="I21" i="1"/>
  <c r="G22" i="1"/>
  <c r="G23" i="1"/>
  <c r="H23" i="1"/>
  <c r="I23" i="1"/>
  <c r="G24" i="1"/>
  <c r="G25" i="1"/>
  <c r="H25" i="1"/>
  <c r="I25" i="1"/>
  <c r="G26" i="1"/>
  <c r="I26" i="1"/>
  <c r="I27" i="1"/>
  <c r="G28" i="1"/>
  <c r="H28" i="1"/>
  <c r="I28" i="1"/>
  <c r="G29" i="1"/>
  <c r="H29" i="1"/>
  <c r="I29" i="1"/>
  <c r="G30" i="1"/>
  <c r="I30" i="1"/>
  <c r="G31" i="1"/>
  <c r="H31" i="1"/>
  <c r="I31" i="1"/>
  <c r="G32" i="1"/>
  <c r="H32" i="1"/>
  <c r="I32" i="1"/>
  <c r="G33" i="1"/>
  <c r="H33" i="1"/>
  <c r="I33" i="1"/>
  <c r="G34" i="1"/>
  <c r="I34" i="1"/>
  <c r="G35" i="1"/>
  <c r="H35" i="1"/>
  <c r="I35" i="1"/>
  <c r="G36" i="1"/>
  <c r="I36" i="1"/>
  <c r="G37" i="1"/>
  <c r="H37" i="1"/>
  <c r="I37" i="1"/>
  <c r="G38" i="1"/>
  <c r="I38" i="1"/>
  <c r="G39" i="1"/>
  <c r="I39" i="1"/>
  <c r="G40" i="1"/>
  <c r="H40" i="1"/>
  <c r="I40" i="1"/>
  <c r="G41" i="1"/>
  <c r="H41" i="1"/>
  <c r="I41" i="1"/>
  <c r="G42" i="1"/>
  <c r="H42" i="1"/>
  <c r="I42" i="1"/>
  <c r="G43" i="1"/>
  <c r="I43" i="1"/>
  <c r="G44" i="1"/>
  <c r="H44" i="1"/>
  <c r="I44" i="1"/>
  <c r="G45" i="1"/>
  <c r="H45" i="1"/>
  <c r="I45" i="1"/>
  <c r="I46" i="1"/>
  <c r="G47" i="1"/>
  <c r="H47" i="1"/>
  <c r="I47" i="1"/>
  <c r="G48" i="1"/>
  <c r="H48" i="1"/>
  <c r="I48" i="1"/>
  <c r="G49" i="1"/>
  <c r="I49" i="1"/>
  <c r="G50" i="1"/>
  <c r="H50" i="1"/>
  <c r="I50" i="1"/>
  <c r="G51" i="1"/>
  <c r="H51" i="1"/>
  <c r="I51" i="1"/>
  <c r="G52" i="1"/>
  <c r="G53" i="1"/>
  <c r="H53" i="1"/>
  <c r="I53" i="1"/>
  <c r="G54" i="1"/>
  <c r="H54" i="1"/>
  <c r="I54" i="1"/>
  <c r="G55" i="1"/>
  <c r="I55" i="1"/>
  <c r="G56" i="1"/>
  <c r="H56" i="1"/>
  <c r="I56" i="1"/>
  <c r="H57" i="1"/>
  <c r="G57" i="1"/>
  <c r="G58" i="1"/>
  <c r="H58" i="1"/>
  <c r="G59" i="1"/>
  <c r="I59" i="1"/>
  <c r="G60" i="1"/>
  <c r="H60" i="1"/>
  <c r="I60" i="1"/>
  <c r="G61" i="1"/>
  <c r="G62" i="1"/>
  <c r="I52" i="1" l="1"/>
  <c r="G46" i="1"/>
  <c r="G27" i="1"/>
  <c r="I24" i="1"/>
  <c r="I22" i="1"/>
  <c r="I20" i="1"/>
  <c r="G16" i="1"/>
  <c r="I12" i="1"/>
  <c r="G8" i="1"/>
  <c r="H59" i="1" l="1"/>
  <c r="H55" i="1"/>
  <c r="H52" i="1"/>
  <c r="H49" i="1"/>
  <c r="H46" i="1"/>
  <c r="H43" i="1"/>
  <c r="H39" i="1"/>
  <c r="H36" i="1"/>
  <c r="H34" i="1"/>
  <c r="H30" i="1"/>
  <c r="H27" i="1"/>
  <c r="H24" i="1"/>
  <c r="H22" i="1"/>
  <c r="H20" i="1"/>
  <c r="H16" i="1"/>
  <c r="H12" i="1"/>
  <c r="H8" i="1" l="1"/>
  <c r="I67" i="1"/>
  <c r="H67" i="1" l="1"/>
  <c r="G67" i="1"/>
</calcChain>
</file>

<file path=xl/sharedStrings.xml><?xml version="1.0" encoding="utf-8"?>
<sst xmlns="http://schemas.openxmlformats.org/spreadsheetml/2006/main" count="71" uniqueCount="67">
  <si>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</si>
  <si>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</si>
  <si>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</si>
  <si>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</si>
  <si>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</si>
  <si>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</si>
  <si>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</si>
  <si>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</si>
  <si>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</si>
  <si>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</si>
  <si>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</si>
  <si>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</si>
  <si>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</si>
  <si>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</si>
  <si>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</si>
  <si>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</si>
  <si>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</si>
  <si>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</si>
  <si>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</si>
  <si>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</si>
  <si>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</si>
  <si>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</si>
  <si>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</si>
  <si>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</si>
  <si>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</si>
  <si>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</si>
  <si>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</si>
  <si>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</si>
  <si>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</si>
  <si>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</si>
  <si>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</si>
  <si>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</si>
  <si>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</si>
  <si>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</si>
  <si>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</si>
  <si>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</si>
  <si>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</si>
  <si>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</si>
  <si>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</si>
  <si>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</si>
  <si>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</si>
  <si>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</si>
  <si>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</si>
  <si>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</si>
  <si>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</si>
  <si>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</si>
  <si>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</si>
  <si>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</si>
  <si>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</si>
  <si>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</si>
  <si>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</si>
  <si>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</si>
  <si>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</si>
  <si>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</si>
  <si>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</si>
  <si>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</si>
  <si>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Муниципальная программа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</si>
  <si>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Подпрограмма «Ведение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 муниципальной программы Хомутовского района Курской области «Обеспечение качественного бухгалтерского, бюджетного и налогового учета в муниципальных учреждениях, органах местного самоуправления Хомутовского района Курской области»</t>
  </si>
  <si>
    <t>Отклонение  2023 год  к 2022 году (+,-)</t>
  </si>
  <si>
    <t>% исполнения 2022</t>
  </si>
  <si>
    <t>% исполнения 2023</t>
  </si>
  <si>
    <t>Лимиты бюджетных обязательств на 2023 год</t>
  </si>
  <si>
    <t>Лимиты бюджетных обязательств на 2022од</t>
  </si>
  <si>
    <t>за  1 полугодие  2022 год</t>
  </si>
  <si>
    <t>за  1 полугодие  2023 год</t>
  </si>
  <si>
    <t xml:space="preserve">Подпрограмма «Реализация мероприятий, направленных на развитие муниципальной службы» </t>
  </si>
  <si>
    <t xml:space="preserve">            Информация о выплнении  бюджетных обязательств муниципальных программ  Администрации Хомутовского района                                     за 1 полугодие   2022 год и  1 полугодие   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</si>
</sst>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5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4" xfId="0" applyBorder="1"/>
    <xf numFmtId="0" fontId="9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167" fontId="11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6" fontId="3" fillId="0" borderId="1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0" xfId="0" applyFont="1" applyAlignment="1">
      <alignment vertical="top"/>
    </xf>
    <xf numFmtId="0" fontId="22" fillId="0" borderId="0" xfId="0" applyFont="1"/>
    <xf numFmtId="4" fontId="15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B1" zoomScale="82" zoomScaleNormal="82" workbookViewId="0">
      <selection activeCell="H16" sqref="H16"/>
    </sheetView>
  </sheetViews>
  <sheetFormatPr defaultRowHeight="15" x14ac:dyDescent="0.25"/>
  <cols>
    <col min="1" max="1" width="4.140625" customWidth="1"/>
    <col min="2" max="2" width="60.5703125" style="11" customWidth="1"/>
    <col min="3" max="3" width="18.85546875" style="11" customWidth="1"/>
    <col min="4" max="4" width="24" customWidth="1"/>
    <col min="5" max="5" width="19.28515625" customWidth="1"/>
    <col min="6" max="6" width="18.85546875" customWidth="1"/>
    <col min="7" max="7" width="19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47"/>
      <c r="H1" s="47"/>
      <c r="I1" s="47"/>
    </row>
    <row r="2" spans="1:10" ht="44.25" customHeight="1" x14ac:dyDescent="0.25">
      <c r="B2" s="54" t="s">
        <v>66</v>
      </c>
      <c r="C2" s="54"/>
      <c r="D2" s="54"/>
      <c r="E2" s="54"/>
      <c r="F2" s="54"/>
      <c r="G2" s="54"/>
      <c r="H2" s="54"/>
      <c r="I2" s="54"/>
    </row>
    <row r="3" spans="1:10" ht="18.75" x14ac:dyDescent="0.3">
      <c r="D3" s="44"/>
      <c r="E3" s="44"/>
      <c r="F3" s="44"/>
      <c r="G3" s="44"/>
      <c r="H3" s="12"/>
      <c r="I3" s="3"/>
    </row>
    <row r="4" spans="1:10" ht="15.75" x14ac:dyDescent="0.25">
      <c r="A4" s="1"/>
      <c r="B4" s="9"/>
      <c r="C4" s="9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51" t="s">
        <v>0</v>
      </c>
      <c r="B5" s="53" t="s">
        <v>1</v>
      </c>
      <c r="C5" s="51" t="s">
        <v>62</v>
      </c>
      <c r="D5" s="51" t="s">
        <v>61</v>
      </c>
      <c r="E5" s="48" t="s">
        <v>47</v>
      </c>
      <c r="F5" s="49"/>
      <c r="G5" s="50"/>
      <c r="H5" s="51" t="s">
        <v>59</v>
      </c>
      <c r="I5" s="51" t="s">
        <v>60</v>
      </c>
      <c r="J5" s="1"/>
    </row>
    <row r="6" spans="1:10" ht="47.25" customHeight="1" x14ac:dyDescent="0.25">
      <c r="A6" s="52"/>
      <c r="B6" s="66"/>
      <c r="C6" s="67"/>
      <c r="D6" s="67"/>
      <c r="E6" s="46" t="s">
        <v>63</v>
      </c>
      <c r="F6" s="46" t="s">
        <v>64</v>
      </c>
      <c r="G6" s="68" t="s">
        <v>58</v>
      </c>
      <c r="H6" s="52"/>
      <c r="I6" s="52"/>
      <c r="J6" s="1"/>
    </row>
    <row r="7" spans="1:10" s="6" customFormat="1" ht="11.25" customHeight="1" x14ac:dyDescent="0.25">
      <c r="A7" s="57">
        <v>1</v>
      </c>
      <c r="B7" s="10">
        <v>2</v>
      </c>
      <c r="C7" s="10"/>
      <c r="D7" s="5">
        <v>3</v>
      </c>
      <c r="E7" s="5"/>
      <c r="F7" s="5"/>
      <c r="G7" s="5">
        <v>6</v>
      </c>
      <c r="H7" s="64"/>
      <c r="I7" s="5">
        <v>9</v>
      </c>
      <c r="J7" s="2"/>
    </row>
    <row r="8" spans="1:10" s="8" customFormat="1" ht="31.5" x14ac:dyDescent="0.25">
      <c r="A8" s="58">
        <v>1</v>
      </c>
      <c r="B8" s="4" t="s">
        <v>3</v>
      </c>
      <c r="C8" s="74">
        <v>43491650</v>
      </c>
      <c r="D8" s="74">
        <v>70988626</v>
      </c>
      <c r="E8" s="16">
        <v>21465656.810000002</v>
      </c>
      <c r="F8" s="16">
        <v>28012937.940000001</v>
      </c>
      <c r="G8" s="17">
        <f>F8-E8</f>
        <v>6547281.129999999</v>
      </c>
      <c r="H8" s="65">
        <f>E8/C8*100</f>
        <v>49.355811540836001</v>
      </c>
      <c r="I8" s="18">
        <f>F8/D8*100</f>
        <v>39.46116373628643</v>
      </c>
      <c r="J8" s="7"/>
    </row>
    <row r="9" spans="1:10" ht="18.75" customHeight="1" x14ac:dyDescent="0.25">
      <c r="A9" s="59"/>
      <c r="B9" s="26" t="s">
        <v>4</v>
      </c>
      <c r="C9" s="69">
        <v>21017500.489999998</v>
      </c>
      <c r="D9" s="69">
        <v>53183216</v>
      </c>
      <c r="E9" s="20">
        <v>11328991.84</v>
      </c>
      <c r="F9" s="20">
        <v>19547723.190000001</v>
      </c>
      <c r="G9" s="56">
        <f t="shared" ref="G9:G67" si="0">F9-E9</f>
        <v>8218731.3500000015</v>
      </c>
      <c r="H9" s="65">
        <f t="shared" ref="H9:H67" si="1">E9/C9*100</f>
        <v>53.902660049372983</v>
      </c>
      <c r="I9" s="18">
        <f t="shared" ref="I9:I67" si="2">F9/D9*100</f>
        <v>36.755436508390169</v>
      </c>
      <c r="J9" s="1"/>
    </row>
    <row r="10" spans="1:10" ht="18" customHeight="1" x14ac:dyDescent="0.25">
      <c r="A10" s="59"/>
      <c r="B10" s="26" t="s">
        <v>5</v>
      </c>
      <c r="C10" s="69">
        <v>17109427.510000002</v>
      </c>
      <c r="D10" s="69">
        <v>16325593</v>
      </c>
      <c r="E10" s="20">
        <v>7615633.8700000001</v>
      </c>
      <c r="F10" s="20">
        <v>7936790.2699999996</v>
      </c>
      <c r="G10" s="56">
        <f t="shared" si="0"/>
        <v>321156.39999999944</v>
      </c>
      <c r="H10" s="65">
        <f t="shared" si="1"/>
        <v>44.511330759307214</v>
      </c>
      <c r="I10" s="18">
        <f t="shared" si="2"/>
        <v>48.615632338745677</v>
      </c>
      <c r="J10" s="1"/>
    </row>
    <row r="11" spans="1:10" ht="31.5" x14ac:dyDescent="0.25">
      <c r="A11" s="59"/>
      <c r="B11" s="26" t="s">
        <v>6</v>
      </c>
      <c r="C11" s="69">
        <v>5364722</v>
      </c>
      <c r="D11" s="69">
        <v>1479817</v>
      </c>
      <c r="E11" s="20">
        <v>2521031.1</v>
      </c>
      <c r="F11" s="20">
        <v>528424.48</v>
      </c>
      <c r="G11" s="56">
        <f t="shared" si="0"/>
        <v>-1992606.62</v>
      </c>
      <c r="H11" s="65">
        <f t="shared" si="1"/>
        <v>46.992763091917908</v>
      </c>
      <c r="I11" s="18">
        <f t="shared" si="2"/>
        <v>35.7087720981716</v>
      </c>
      <c r="J11" s="1"/>
    </row>
    <row r="12" spans="1:10" s="8" customFormat="1" ht="36" customHeight="1" x14ac:dyDescent="0.25">
      <c r="A12" s="58">
        <v>2</v>
      </c>
      <c r="B12" s="27" t="s">
        <v>7</v>
      </c>
      <c r="C12" s="74">
        <v>58302836</v>
      </c>
      <c r="D12" s="74">
        <v>41710438</v>
      </c>
      <c r="E12" s="21">
        <v>20414515.560000002</v>
      </c>
      <c r="F12" s="21">
        <v>17561816.68</v>
      </c>
      <c r="G12" s="17">
        <f t="shared" si="0"/>
        <v>-2852698.8800000027</v>
      </c>
      <c r="H12" s="65">
        <f t="shared" si="1"/>
        <v>35.014618431254362</v>
      </c>
      <c r="I12" s="18">
        <f t="shared" si="2"/>
        <v>42.104129139089835</v>
      </c>
      <c r="J12" s="7"/>
    </row>
    <row r="13" spans="1:10" s="8" customFormat="1" ht="31.5" x14ac:dyDescent="0.25">
      <c r="A13" s="58"/>
      <c r="B13" s="26" t="s">
        <v>8</v>
      </c>
      <c r="C13" s="70">
        <v>1769693</v>
      </c>
      <c r="D13" s="69">
        <v>1478258</v>
      </c>
      <c r="E13" s="42">
        <v>746006.67</v>
      </c>
      <c r="F13" s="42">
        <v>742480.11</v>
      </c>
      <c r="G13" s="56">
        <f t="shared" si="0"/>
        <v>-3526.5600000000559</v>
      </c>
      <c r="H13" s="65">
        <f t="shared" si="1"/>
        <v>42.154581048803379</v>
      </c>
      <c r="I13" s="18">
        <f t="shared" si="2"/>
        <v>50.226693175345574</v>
      </c>
      <c r="J13" s="7"/>
    </row>
    <row r="14" spans="1:10" s="8" customFormat="1" ht="31.5" x14ac:dyDescent="0.25">
      <c r="A14" s="58"/>
      <c r="B14" s="26" t="s">
        <v>9</v>
      </c>
      <c r="C14" s="69">
        <v>35517940</v>
      </c>
      <c r="D14" s="69">
        <v>19582336</v>
      </c>
      <c r="E14" s="42">
        <v>16055193.289999999</v>
      </c>
      <c r="F14" s="42">
        <v>13341325.66</v>
      </c>
      <c r="G14" s="56">
        <f t="shared" si="0"/>
        <v>-2713867.629999999</v>
      </c>
      <c r="H14" s="65">
        <f t="shared" si="1"/>
        <v>45.203053133149048</v>
      </c>
      <c r="I14" s="18">
        <f t="shared" si="2"/>
        <v>68.129387934105509</v>
      </c>
      <c r="J14" s="7"/>
    </row>
    <row r="15" spans="1:10" ht="32.25" customHeight="1" x14ac:dyDescent="0.25">
      <c r="A15" s="59"/>
      <c r="B15" s="26" t="s">
        <v>10</v>
      </c>
      <c r="C15" s="69">
        <v>21015203</v>
      </c>
      <c r="D15" s="69">
        <v>20649844</v>
      </c>
      <c r="E15" s="42">
        <v>3613315.6</v>
      </c>
      <c r="F15" s="42">
        <v>3478010.91</v>
      </c>
      <c r="G15" s="56">
        <f t="shared" si="0"/>
        <v>-135304.68999999994</v>
      </c>
      <c r="H15" s="65">
        <f t="shared" si="1"/>
        <v>17.193817256963921</v>
      </c>
      <c r="I15" s="18">
        <f t="shared" si="2"/>
        <v>16.842795083585134</v>
      </c>
      <c r="J15" s="1"/>
    </row>
    <row r="16" spans="1:10" ht="47.25" x14ac:dyDescent="0.25">
      <c r="A16" s="58">
        <v>3</v>
      </c>
      <c r="B16" s="37" t="s">
        <v>11</v>
      </c>
      <c r="C16" s="74">
        <v>277405665.83999997</v>
      </c>
      <c r="D16" s="74">
        <v>258797292</v>
      </c>
      <c r="E16" s="21">
        <v>140722365.68000001</v>
      </c>
      <c r="F16" s="21">
        <v>131862192.25</v>
      </c>
      <c r="G16" s="17">
        <f t="shared" si="0"/>
        <v>-8860173.4300000072</v>
      </c>
      <c r="H16" s="65">
        <f t="shared" si="1"/>
        <v>50.728007033989286</v>
      </c>
      <c r="I16" s="18">
        <f t="shared" si="2"/>
        <v>50.951921185481339</v>
      </c>
      <c r="J16" s="1"/>
    </row>
    <row r="17" spans="1:12" ht="31.5" x14ac:dyDescent="0.25">
      <c r="A17" s="59"/>
      <c r="B17" s="28" t="s">
        <v>8</v>
      </c>
      <c r="C17" s="71">
        <v>10954026.960000001</v>
      </c>
      <c r="D17" s="71">
        <v>5354580</v>
      </c>
      <c r="E17" s="20">
        <v>5467189</v>
      </c>
      <c r="F17" s="20">
        <v>3020294.78</v>
      </c>
      <c r="G17" s="56">
        <f t="shared" si="0"/>
        <v>-2446894.2200000002</v>
      </c>
      <c r="H17" s="65">
        <f t="shared" si="1"/>
        <v>49.910311705130219</v>
      </c>
      <c r="I17" s="18">
        <f t="shared" si="2"/>
        <v>56.405820437830791</v>
      </c>
      <c r="J17" s="1"/>
      <c r="K17" s="15"/>
      <c r="L17" s="14"/>
    </row>
    <row r="18" spans="1:12" ht="17.25" customHeight="1" x14ac:dyDescent="0.25">
      <c r="A18" s="59"/>
      <c r="B18" s="29" t="s">
        <v>12</v>
      </c>
      <c r="C18" s="71">
        <v>242464741.69999999</v>
      </c>
      <c r="D18" s="71">
        <v>230203612</v>
      </c>
      <c r="E18" s="20">
        <v>124777587.23</v>
      </c>
      <c r="F18" s="20">
        <v>116828828.51000001</v>
      </c>
      <c r="G18" s="56">
        <f t="shared" si="0"/>
        <v>-7948758.7199999988</v>
      </c>
      <c r="H18" s="65">
        <f t="shared" si="1"/>
        <v>51.462157489432627</v>
      </c>
      <c r="I18" s="18">
        <f t="shared" si="2"/>
        <v>50.750215209481595</v>
      </c>
      <c r="J18" s="1"/>
    </row>
    <row r="19" spans="1:12" ht="31.5" x14ac:dyDescent="0.25">
      <c r="A19" s="59"/>
      <c r="B19" s="29" t="s">
        <v>13</v>
      </c>
      <c r="C19" s="71">
        <v>23986897.18</v>
      </c>
      <c r="D19" s="71">
        <v>23239100</v>
      </c>
      <c r="E19" s="20">
        <v>10477589.449999999</v>
      </c>
      <c r="F19" s="20">
        <v>12013068.960000001</v>
      </c>
      <c r="G19" s="56">
        <f t="shared" si="0"/>
        <v>1535479.5100000016</v>
      </c>
      <c r="H19" s="65">
        <f t="shared" si="1"/>
        <v>43.680470097383392</v>
      </c>
      <c r="I19" s="18">
        <f t="shared" si="2"/>
        <v>51.693348537593977</v>
      </c>
      <c r="J19" s="1"/>
    </row>
    <row r="20" spans="1:12" ht="63" x14ac:dyDescent="0.25">
      <c r="A20" s="58">
        <v>4</v>
      </c>
      <c r="B20" s="27" t="s">
        <v>14</v>
      </c>
      <c r="C20" s="74">
        <v>489298</v>
      </c>
      <c r="D20" s="74">
        <v>435298</v>
      </c>
      <c r="E20" s="16">
        <v>105780</v>
      </c>
      <c r="F20" s="16">
        <v>103842</v>
      </c>
      <c r="G20" s="17">
        <f t="shared" si="0"/>
        <v>-1938</v>
      </c>
      <c r="H20" s="65">
        <f t="shared" si="1"/>
        <v>21.618727237797824</v>
      </c>
      <c r="I20" s="18">
        <f t="shared" si="2"/>
        <v>23.855381830378271</v>
      </c>
      <c r="J20" s="1"/>
    </row>
    <row r="21" spans="1:12" ht="33" customHeight="1" x14ac:dyDescent="0.25">
      <c r="A21" s="58"/>
      <c r="B21" s="30" t="s">
        <v>15</v>
      </c>
      <c r="C21" s="69">
        <v>489298</v>
      </c>
      <c r="D21" s="69">
        <v>435298</v>
      </c>
      <c r="E21" s="19">
        <v>105780</v>
      </c>
      <c r="F21" s="19">
        <v>103842</v>
      </c>
      <c r="G21" s="56">
        <f t="shared" si="0"/>
        <v>-1938</v>
      </c>
      <c r="H21" s="65">
        <f t="shared" si="1"/>
        <v>21.618727237797824</v>
      </c>
      <c r="I21" s="18">
        <f t="shared" si="2"/>
        <v>23.855381830378271</v>
      </c>
      <c r="J21" s="1"/>
    </row>
    <row r="22" spans="1:12" ht="63" x14ac:dyDescent="0.25">
      <c r="A22" s="58">
        <v>5</v>
      </c>
      <c r="B22" s="31" t="s">
        <v>43</v>
      </c>
      <c r="C22" s="74">
        <v>1150349</v>
      </c>
      <c r="D22" s="75">
        <v>0</v>
      </c>
      <c r="E22" s="16">
        <v>8000</v>
      </c>
      <c r="F22" s="16">
        <v>0</v>
      </c>
      <c r="G22" s="17">
        <f t="shared" si="0"/>
        <v>-8000</v>
      </c>
      <c r="H22" s="65">
        <f t="shared" si="1"/>
        <v>0.69544112265060432</v>
      </c>
      <c r="I22" s="18" t="e">
        <f t="shared" si="2"/>
        <v>#DIV/0!</v>
      </c>
      <c r="J22" s="1"/>
      <c r="K22" s="13"/>
    </row>
    <row r="23" spans="1:12" ht="60.75" customHeight="1" x14ac:dyDescent="0.25">
      <c r="A23" s="58"/>
      <c r="B23" s="30" t="s">
        <v>48</v>
      </c>
      <c r="C23" s="69">
        <v>1150349</v>
      </c>
      <c r="D23" s="72"/>
      <c r="E23" s="19">
        <v>8000</v>
      </c>
      <c r="F23" s="19"/>
      <c r="G23" s="56">
        <f t="shared" si="0"/>
        <v>-8000</v>
      </c>
      <c r="H23" s="65">
        <f t="shared" si="1"/>
        <v>0.69544112265060432</v>
      </c>
      <c r="I23" s="18" t="e">
        <f t="shared" si="2"/>
        <v>#DIV/0!</v>
      </c>
      <c r="J23" s="1"/>
    </row>
    <row r="24" spans="1:12" s="8" customFormat="1" ht="34.5" customHeight="1" x14ac:dyDescent="0.25">
      <c r="A24" s="58">
        <v>6</v>
      </c>
      <c r="B24" s="27" t="s">
        <v>16</v>
      </c>
      <c r="C24" s="74">
        <v>3802638</v>
      </c>
      <c r="D24" s="76">
        <v>2440645</v>
      </c>
      <c r="E24" s="22">
        <v>898990.36</v>
      </c>
      <c r="F24" s="22">
        <v>877381.48</v>
      </c>
      <c r="G24" s="17">
        <f t="shared" si="0"/>
        <v>-21608.880000000005</v>
      </c>
      <c r="H24" s="65">
        <f t="shared" si="1"/>
        <v>23.641229062561305</v>
      </c>
      <c r="I24" s="18">
        <f t="shared" si="2"/>
        <v>35.948754530052504</v>
      </c>
      <c r="J24" s="7"/>
    </row>
    <row r="25" spans="1:12" s="8" customFormat="1" ht="31.5" x14ac:dyDescent="0.25">
      <c r="A25" s="58"/>
      <c r="B25" s="26" t="s">
        <v>17</v>
      </c>
      <c r="C25" s="69">
        <v>3802638</v>
      </c>
      <c r="D25" s="69">
        <v>2240645</v>
      </c>
      <c r="E25" s="23">
        <v>898990.36</v>
      </c>
      <c r="F25" s="23">
        <v>677381.48</v>
      </c>
      <c r="G25" s="56">
        <f t="shared" si="0"/>
        <v>-221608.88</v>
      </c>
      <c r="H25" s="65">
        <f t="shared" si="1"/>
        <v>23.641229062561305</v>
      </c>
      <c r="I25" s="18">
        <f t="shared" si="2"/>
        <v>30.231539579005151</v>
      </c>
      <c r="J25" s="7"/>
    </row>
    <row r="26" spans="1:12" s="8" customFormat="1" ht="78.75" x14ac:dyDescent="0.25">
      <c r="A26" s="58"/>
      <c r="B26" s="36" t="s">
        <v>49</v>
      </c>
      <c r="C26" s="72"/>
      <c r="D26" s="69">
        <v>200000</v>
      </c>
      <c r="E26" s="23"/>
      <c r="F26" s="23">
        <v>200000</v>
      </c>
      <c r="G26" s="56">
        <f t="shared" si="0"/>
        <v>200000</v>
      </c>
      <c r="H26" s="65"/>
      <c r="I26" s="18">
        <f t="shared" si="2"/>
        <v>100</v>
      </c>
      <c r="J26" s="7"/>
    </row>
    <row r="27" spans="1:12" s="8" customFormat="1" ht="47.25" x14ac:dyDescent="0.25">
      <c r="A27" s="58">
        <v>7</v>
      </c>
      <c r="B27" s="27" t="s">
        <v>18</v>
      </c>
      <c r="C27" s="74">
        <v>6436737</v>
      </c>
      <c r="D27" s="74">
        <v>4789597</v>
      </c>
      <c r="E27" s="16">
        <v>1175195.1200000001</v>
      </c>
      <c r="F27" s="16">
        <v>1007194.35</v>
      </c>
      <c r="G27" s="17">
        <f t="shared" si="0"/>
        <v>-168000.77000000014</v>
      </c>
      <c r="H27" s="65">
        <f t="shared" si="1"/>
        <v>18.257622146127769</v>
      </c>
      <c r="I27" s="18">
        <f t="shared" si="2"/>
        <v>21.028791148816907</v>
      </c>
      <c r="J27" s="7"/>
    </row>
    <row r="28" spans="1:12" s="8" customFormat="1" ht="47.25" x14ac:dyDescent="0.25">
      <c r="A28" s="58"/>
      <c r="B28" s="26" t="s">
        <v>19</v>
      </c>
      <c r="C28" s="69">
        <v>2661619</v>
      </c>
      <c r="D28" s="69">
        <v>3312367</v>
      </c>
      <c r="E28" s="19">
        <v>989532.12</v>
      </c>
      <c r="F28" s="19">
        <v>624138.94999999995</v>
      </c>
      <c r="G28" s="56">
        <f t="shared" si="0"/>
        <v>-365393.17000000004</v>
      </c>
      <c r="H28" s="65">
        <f t="shared" si="1"/>
        <v>37.177827480191567</v>
      </c>
      <c r="I28" s="18">
        <f t="shared" si="2"/>
        <v>18.842687117701633</v>
      </c>
      <c r="J28" s="7"/>
    </row>
    <row r="29" spans="1:12" ht="36" customHeight="1" x14ac:dyDescent="0.25">
      <c r="A29" s="58"/>
      <c r="B29" s="26" t="s">
        <v>39</v>
      </c>
      <c r="C29" s="69">
        <v>3775118</v>
      </c>
      <c r="D29" s="69">
        <v>1477230</v>
      </c>
      <c r="E29" s="19">
        <v>185663</v>
      </c>
      <c r="F29" s="19">
        <v>383055.4</v>
      </c>
      <c r="G29" s="56">
        <f t="shared" si="0"/>
        <v>197392.40000000002</v>
      </c>
      <c r="H29" s="65">
        <f t="shared" si="1"/>
        <v>4.9180714351180548</v>
      </c>
      <c r="I29" s="18">
        <f t="shared" si="2"/>
        <v>25.930653994300144</v>
      </c>
      <c r="J29" s="1"/>
    </row>
    <row r="30" spans="1:12" ht="78.75" customHeight="1" x14ac:dyDescent="0.25">
      <c r="A30" s="58">
        <v>8</v>
      </c>
      <c r="B30" s="4" t="s">
        <v>20</v>
      </c>
      <c r="C30" s="74">
        <v>1475131</v>
      </c>
      <c r="D30" s="76">
        <v>1440900</v>
      </c>
      <c r="E30" s="22">
        <v>1322630</v>
      </c>
      <c r="F30" s="22">
        <v>619386.77</v>
      </c>
      <c r="G30" s="17">
        <f t="shared" si="0"/>
        <v>-703243.23</v>
      </c>
      <c r="H30" s="65">
        <f t="shared" si="1"/>
        <v>89.661867318902523</v>
      </c>
      <c r="I30" s="18">
        <f t="shared" si="2"/>
        <v>42.986103823998889</v>
      </c>
      <c r="J30" s="1"/>
    </row>
    <row r="31" spans="1:12" ht="48.75" customHeight="1" x14ac:dyDescent="0.25">
      <c r="A31" s="58"/>
      <c r="B31" s="30" t="s">
        <v>21</v>
      </c>
      <c r="C31" s="69">
        <v>206454</v>
      </c>
      <c r="D31" s="73">
        <v>60000</v>
      </c>
      <c r="E31" s="19">
        <v>72630</v>
      </c>
      <c r="F31" s="19">
        <v>36262.5</v>
      </c>
      <c r="G31" s="56">
        <f t="shared" si="0"/>
        <v>-36367.5</v>
      </c>
      <c r="H31" s="65">
        <f t="shared" si="1"/>
        <v>35.179749484146591</v>
      </c>
      <c r="I31" s="18">
        <f t="shared" si="2"/>
        <v>60.4375</v>
      </c>
      <c r="J31" s="1"/>
    </row>
    <row r="32" spans="1:12" ht="36.75" customHeight="1" x14ac:dyDescent="0.25">
      <c r="A32" s="58"/>
      <c r="B32" s="26" t="s">
        <v>22</v>
      </c>
      <c r="C32" s="69">
        <v>34777</v>
      </c>
      <c r="D32" s="73">
        <v>60000</v>
      </c>
      <c r="E32" s="19">
        <v>16100</v>
      </c>
      <c r="F32" s="19">
        <v>35024.269999999997</v>
      </c>
      <c r="G32" s="56">
        <f t="shared" si="0"/>
        <v>18924.269999999997</v>
      </c>
      <c r="H32" s="65">
        <f t="shared" si="1"/>
        <v>46.294965063116429</v>
      </c>
      <c r="I32" s="18">
        <f t="shared" si="2"/>
        <v>58.373783333333328</v>
      </c>
      <c r="J32" s="1"/>
    </row>
    <row r="33" spans="1:10" s="8" customFormat="1" ht="34.5" customHeight="1" x14ac:dyDescent="0.25">
      <c r="A33" s="58"/>
      <c r="B33" s="38" t="s">
        <v>23</v>
      </c>
      <c r="C33" s="69">
        <v>1233900</v>
      </c>
      <c r="D33" s="69">
        <v>1320900</v>
      </c>
      <c r="E33" s="19">
        <v>1233900</v>
      </c>
      <c r="F33" s="19">
        <v>548100</v>
      </c>
      <c r="G33" s="56">
        <f t="shared" si="0"/>
        <v>-685800</v>
      </c>
      <c r="H33" s="65">
        <f t="shared" si="1"/>
        <v>100</v>
      </c>
      <c r="I33" s="18">
        <f t="shared" si="2"/>
        <v>41.494435612082668</v>
      </c>
      <c r="J33" s="7"/>
    </row>
    <row r="34" spans="1:10" ht="33.75" customHeight="1" x14ac:dyDescent="0.25">
      <c r="A34" s="58">
        <v>9</v>
      </c>
      <c r="B34" s="27" t="s">
        <v>24</v>
      </c>
      <c r="C34" s="77">
        <v>1132259.43</v>
      </c>
      <c r="D34" s="77">
        <v>732000</v>
      </c>
      <c r="E34" s="16">
        <v>135680.9</v>
      </c>
      <c r="F34" s="16">
        <v>282466.84000000003</v>
      </c>
      <c r="G34" s="17">
        <f t="shared" si="0"/>
        <v>146785.94000000003</v>
      </c>
      <c r="H34" s="65">
        <f t="shared" si="1"/>
        <v>11.98319893878031</v>
      </c>
      <c r="I34" s="18">
        <f t="shared" si="2"/>
        <v>38.588366120218581</v>
      </c>
      <c r="J34" s="1"/>
    </row>
    <row r="35" spans="1:10" ht="31.5" x14ac:dyDescent="0.25">
      <c r="A35" s="58"/>
      <c r="B35" s="26" t="s">
        <v>65</v>
      </c>
      <c r="C35" s="69">
        <v>1132259.43</v>
      </c>
      <c r="D35" s="69">
        <v>732000</v>
      </c>
      <c r="E35" s="19">
        <v>135680.9</v>
      </c>
      <c r="F35" s="43">
        <v>282466.84000000003</v>
      </c>
      <c r="G35" s="56">
        <f t="shared" si="0"/>
        <v>146785.94000000003</v>
      </c>
      <c r="H35" s="65">
        <f t="shared" si="1"/>
        <v>11.98319893878031</v>
      </c>
      <c r="I35" s="18">
        <f t="shared" si="2"/>
        <v>38.588366120218581</v>
      </c>
      <c r="J35" s="1"/>
    </row>
    <row r="36" spans="1:10" ht="31.5" x14ac:dyDescent="0.25">
      <c r="A36" s="58">
        <v>10</v>
      </c>
      <c r="B36" s="27" t="s">
        <v>25</v>
      </c>
      <c r="C36" s="74">
        <v>391695</v>
      </c>
      <c r="D36" s="74">
        <v>277945</v>
      </c>
      <c r="E36" s="16">
        <v>133846.14000000001</v>
      </c>
      <c r="F36" s="16">
        <v>129192.31</v>
      </c>
      <c r="G36" s="17">
        <f t="shared" si="0"/>
        <v>-4653.8300000000163</v>
      </c>
      <c r="H36" s="65">
        <f t="shared" si="1"/>
        <v>34.171010607743277</v>
      </c>
      <c r="I36" s="18">
        <f t="shared" si="2"/>
        <v>46.481249887567685</v>
      </c>
      <c r="J36" s="1"/>
    </row>
    <row r="37" spans="1:10" ht="31.5" x14ac:dyDescent="0.25">
      <c r="A37" s="58"/>
      <c r="B37" s="26" t="s">
        <v>8</v>
      </c>
      <c r="C37" s="69">
        <v>305695</v>
      </c>
      <c r="D37" s="69">
        <v>273145</v>
      </c>
      <c r="E37" s="43">
        <v>133846.14000000001</v>
      </c>
      <c r="F37" s="43">
        <v>125101.06</v>
      </c>
      <c r="G37" s="56">
        <f t="shared" si="0"/>
        <v>-8745.0800000000163</v>
      </c>
      <c r="H37" s="65">
        <f t="shared" si="1"/>
        <v>43.784209751549753</v>
      </c>
      <c r="I37" s="18">
        <f t="shared" si="2"/>
        <v>45.800237968844385</v>
      </c>
      <c r="J37" s="1"/>
    </row>
    <row r="38" spans="1:10" ht="47.25" x14ac:dyDescent="0.25">
      <c r="A38" s="58"/>
      <c r="B38" s="36" t="s">
        <v>50</v>
      </c>
      <c r="C38" s="69">
        <v>86000</v>
      </c>
      <c r="D38" s="69">
        <v>4800</v>
      </c>
      <c r="E38" s="19"/>
      <c r="F38" s="19">
        <v>4091.25</v>
      </c>
      <c r="G38" s="56">
        <f t="shared" si="0"/>
        <v>4091.25</v>
      </c>
      <c r="H38" s="65"/>
      <c r="I38" s="18">
        <f t="shared" si="2"/>
        <v>85.234375</v>
      </c>
      <c r="J38" s="1"/>
    </row>
    <row r="39" spans="1:10" ht="63" x14ac:dyDescent="0.25">
      <c r="A39" s="58">
        <v>11</v>
      </c>
      <c r="B39" s="27" t="s">
        <v>26</v>
      </c>
      <c r="C39" s="74">
        <v>18377585</v>
      </c>
      <c r="D39" s="74">
        <v>17978472</v>
      </c>
      <c r="E39" s="16">
        <v>3707148.47</v>
      </c>
      <c r="F39" s="16">
        <v>2418149.8199999998</v>
      </c>
      <c r="G39" s="17">
        <f t="shared" si="0"/>
        <v>-1288998.6500000004</v>
      </c>
      <c r="H39" s="65">
        <f t="shared" si="1"/>
        <v>20.172119840555766</v>
      </c>
      <c r="I39" s="18">
        <f t="shared" si="2"/>
        <v>13.450252168259905</v>
      </c>
      <c r="J39" s="1"/>
    </row>
    <row r="40" spans="1:10" ht="30.75" customHeight="1" x14ac:dyDescent="0.25">
      <c r="A40" s="58"/>
      <c r="B40" s="32" t="s">
        <v>27</v>
      </c>
      <c r="C40" s="69">
        <v>17897585</v>
      </c>
      <c r="D40" s="69">
        <v>17555472</v>
      </c>
      <c r="E40" s="19">
        <v>3707148.47</v>
      </c>
      <c r="F40" s="19">
        <v>2285145.2599999998</v>
      </c>
      <c r="G40" s="56">
        <f t="shared" si="0"/>
        <v>-1422003.2100000004</v>
      </c>
      <c r="H40" s="65">
        <f t="shared" si="1"/>
        <v>20.713121183668076</v>
      </c>
      <c r="I40" s="18">
        <f t="shared" si="2"/>
        <v>13.016712168149052</v>
      </c>
      <c r="J40" s="1"/>
    </row>
    <row r="41" spans="1:10" ht="33" customHeight="1" x14ac:dyDescent="0.25">
      <c r="A41" s="58"/>
      <c r="B41" s="33" t="s">
        <v>28</v>
      </c>
      <c r="C41" s="69">
        <v>450000</v>
      </c>
      <c r="D41" s="69">
        <v>400000</v>
      </c>
      <c r="E41" s="19"/>
      <c r="F41" s="19">
        <v>133004.56</v>
      </c>
      <c r="G41" s="56">
        <f t="shared" si="0"/>
        <v>133004.56</v>
      </c>
      <c r="H41" s="65">
        <f t="shared" si="1"/>
        <v>0</v>
      </c>
      <c r="I41" s="18">
        <f t="shared" si="2"/>
        <v>33.251139999999999</v>
      </c>
      <c r="J41" s="1"/>
    </row>
    <row r="42" spans="1:10" ht="31.5" x14ac:dyDescent="0.25">
      <c r="A42" s="58"/>
      <c r="B42" s="32" t="s">
        <v>44</v>
      </c>
      <c r="C42" s="69">
        <v>30000</v>
      </c>
      <c r="D42" s="69">
        <v>23000</v>
      </c>
      <c r="E42" s="19"/>
      <c r="F42" s="19"/>
      <c r="G42" s="56">
        <f t="shared" si="0"/>
        <v>0</v>
      </c>
      <c r="H42" s="65">
        <f t="shared" si="1"/>
        <v>0</v>
      </c>
      <c r="I42" s="18">
        <f t="shared" si="2"/>
        <v>0</v>
      </c>
      <c r="J42" s="1"/>
    </row>
    <row r="43" spans="1:10" ht="47.25" customHeight="1" x14ac:dyDescent="0.25">
      <c r="A43" s="58">
        <v>12</v>
      </c>
      <c r="B43" s="27" t="s">
        <v>33</v>
      </c>
      <c r="C43" s="74">
        <v>1633179</v>
      </c>
      <c r="D43" s="74">
        <v>1469400</v>
      </c>
      <c r="E43" s="16">
        <v>684955.66999999993</v>
      </c>
      <c r="F43" s="16">
        <v>941331</v>
      </c>
      <c r="G43" s="17">
        <f t="shared" si="0"/>
        <v>256375.33000000007</v>
      </c>
      <c r="H43" s="65">
        <f t="shared" si="1"/>
        <v>41.940024332911449</v>
      </c>
      <c r="I43" s="18">
        <f t="shared" si="2"/>
        <v>64.06227031441405</v>
      </c>
      <c r="J43" s="1"/>
    </row>
    <row r="44" spans="1:10" ht="31.5" customHeight="1" x14ac:dyDescent="0.25">
      <c r="A44" s="58"/>
      <c r="B44" s="36" t="s">
        <v>6</v>
      </c>
      <c r="C44" s="69">
        <v>808479</v>
      </c>
      <c r="D44" s="69">
        <v>669400</v>
      </c>
      <c r="E44" s="19">
        <v>363155.63</v>
      </c>
      <c r="F44" s="19">
        <v>341346</v>
      </c>
      <c r="G44" s="56">
        <f t="shared" si="0"/>
        <v>-21809.630000000005</v>
      </c>
      <c r="H44" s="65">
        <f t="shared" si="1"/>
        <v>44.918375121679105</v>
      </c>
      <c r="I44" s="18">
        <f t="shared" si="2"/>
        <v>50.992829399462202</v>
      </c>
      <c r="J44" s="1"/>
    </row>
    <row r="45" spans="1:10" ht="39" customHeight="1" x14ac:dyDescent="0.25">
      <c r="A45" s="58"/>
      <c r="B45" s="34" t="s">
        <v>40</v>
      </c>
      <c r="C45" s="69">
        <v>824700</v>
      </c>
      <c r="D45" s="69">
        <v>800000</v>
      </c>
      <c r="E45" s="19">
        <v>321800.03999999998</v>
      </c>
      <c r="F45" s="19">
        <v>599985</v>
      </c>
      <c r="G45" s="56">
        <f t="shared" si="0"/>
        <v>278184.96000000002</v>
      </c>
      <c r="H45" s="65">
        <f t="shared" si="1"/>
        <v>39.020254638050197</v>
      </c>
      <c r="I45" s="18">
        <f t="shared" si="2"/>
        <v>74.998125000000002</v>
      </c>
      <c r="J45" s="1"/>
    </row>
    <row r="46" spans="1:10" ht="65.25" customHeight="1" x14ac:dyDescent="0.25">
      <c r="A46" s="58">
        <v>13</v>
      </c>
      <c r="B46" s="4" t="s">
        <v>34</v>
      </c>
      <c r="C46" s="74">
        <v>955728</v>
      </c>
      <c r="D46" s="74">
        <v>8000</v>
      </c>
      <c r="E46" s="16">
        <v>292327.92000000004</v>
      </c>
      <c r="F46" s="16">
        <v>8000</v>
      </c>
      <c r="G46" s="17">
        <f t="shared" si="0"/>
        <v>-284327.92000000004</v>
      </c>
      <c r="H46" s="65">
        <f t="shared" si="1"/>
        <v>30.586936869067355</v>
      </c>
      <c r="I46" s="18">
        <f t="shared" si="2"/>
        <v>100</v>
      </c>
      <c r="J46" s="1"/>
    </row>
    <row r="47" spans="1:10" ht="126" x14ac:dyDescent="0.25">
      <c r="A47" s="58"/>
      <c r="B47" s="36" t="s">
        <v>35</v>
      </c>
      <c r="C47" s="69">
        <v>555728</v>
      </c>
      <c r="D47" s="69">
        <v>8000</v>
      </c>
      <c r="E47" s="19">
        <v>192327.92</v>
      </c>
      <c r="F47" s="19">
        <v>8000</v>
      </c>
      <c r="G47" s="56">
        <f t="shared" si="0"/>
        <v>-184327.92</v>
      </c>
      <c r="H47" s="65">
        <f t="shared" si="1"/>
        <v>34.60828318889817</v>
      </c>
      <c r="I47" s="18">
        <f t="shared" si="2"/>
        <v>100</v>
      </c>
      <c r="J47" s="1"/>
    </row>
    <row r="48" spans="1:10" ht="110.25" customHeight="1" x14ac:dyDescent="0.25">
      <c r="A48" s="60"/>
      <c r="B48" s="36" t="s">
        <v>45</v>
      </c>
      <c r="C48" s="69">
        <v>400000</v>
      </c>
      <c r="D48" s="72"/>
      <c r="E48" s="19">
        <v>100000</v>
      </c>
      <c r="F48" s="19"/>
      <c r="G48" s="56">
        <f t="shared" si="0"/>
        <v>-100000</v>
      </c>
      <c r="H48" s="65">
        <f t="shared" si="1"/>
        <v>25</v>
      </c>
      <c r="I48" s="18" t="e">
        <f t="shared" si="2"/>
        <v>#DIV/0!</v>
      </c>
    </row>
    <row r="49" spans="1:9" ht="78.75" x14ac:dyDescent="0.25">
      <c r="A49" s="58">
        <v>14</v>
      </c>
      <c r="B49" s="4" t="s">
        <v>29</v>
      </c>
      <c r="C49" s="77">
        <v>15876885</v>
      </c>
      <c r="D49" s="77">
        <v>9513007</v>
      </c>
      <c r="E49" s="25">
        <v>4959267.25</v>
      </c>
      <c r="F49" s="25">
        <v>5467369.5099999998</v>
      </c>
      <c r="G49" s="17">
        <f t="shared" si="0"/>
        <v>508102.25999999978</v>
      </c>
      <c r="H49" s="65">
        <f t="shared" si="1"/>
        <v>31.235769799932417</v>
      </c>
      <c r="I49" s="18">
        <f t="shared" si="2"/>
        <v>57.472568978452344</v>
      </c>
    </row>
    <row r="50" spans="1:9" ht="31.5" x14ac:dyDescent="0.25">
      <c r="A50" s="61"/>
      <c r="B50" s="36" t="s">
        <v>30</v>
      </c>
      <c r="C50" s="69">
        <v>11559912</v>
      </c>
      <c r="D50" s="69">
        <v>6108831</v>
      </c>
      <c r="E50" s="19">
        <v>3097975</v>
      </c>
      <c r="F50" s="19">
        <v>3787768.77</v>
      </c>
      <c r="G50" s="56">
        <f t="shared" si="0"/>
        <v>689793.77</v>
      </c>
      <c r="H50" s="65">
        <f t="shared" si="1"/>
        <v>26.799295703981134</v>
      </c>
      <c r="I50" s="18">
        <f t="shared" si="2"/>
        <v>62.00480533836997</v>
      </c>
    </row>
    <row r="51" spans="1:9" ht="31.5" x14ac:dyDescent="0.25">
      <c r="A51" s="60"/>
      <c r="B51" s="36" t="s">
        <v>6</v>
      </c>
      <c r="C51" s="69">
        <v>4316973</v>
      </c>
      <c r="D51" s="69">
        <v>3404176</v>
      </c>
      <c r="E51" s="19">
        <v>1861292.25</v>
      </c>
      <c r="F51" s="19">
        <v>1679600.74</v>
      </c>
      <c r="G51" s="56">
        <f t="shared" si="0"/>
        <v>-181691.51</v>
      </c>
      <c r="H51" s="65">
        <f t="shared" si="1"/>
        <v>43.115679667211261</v>
      </c>
      <c r="I51" s="18">
        <f t="shared" si="2"/>
        <v>49.33942134601736</v>
      </c>
    </row>
    <row r="52" spans="1:9" ht="31.5" x14ac:dyDescent="0.25">
      <c r="A52" s="62">
        <v>15</v>
      </c>
      <c r="B52" s="27" t="s">
        <v>2</v>
      </c>
      <c r="C52" s="74">
        <v>433585</v>
      </c>
      <c r="D52" s="74">
        <v>475935</v>
      </c>
      <c r="E52" s="16">
        <v>190784.93</v>
      </c>
      <c r="F52" s="16">
        <v>213485.13</v>
      </c>
      <c r="G52" s="17">
        <f t="shared" si="0"/>
        <v>22700.200000000012</v>
      </c>
      <c r="H52" s="65">
        <f t="shared" si="1"/>
        <v>44.001736683695235</v>
      </c>
      <c r="I52" s="18">
        <f t="shared" si="2"/>
        <v>44.855942513158311</v>
      </c>
    </row>
    <row r="53" spans="1:9" ht="33" customHeight="1" x14ac:dyDescent="0.25">
      <c r="A53" s="62"/>
      <c r="B53" s="36" t="s">
        <v>31</v>
      </c>
      <c r="C53" s="69">
        <v>90000</v>
      </c>
      <c r="D53" s="69">
        <v>141235</v>
      </c>
      <c r="E53" s="19">
        <v>56718.45</v>
      </c>
      <c r="F53" s="19">
        <v>46139.13</v>
      </c>
      <c r="G53" s="56">
        <f t="shared" si="0"/>
        <v>-10579.32</v>
      </c>
      <c r="H53" s="65">
        <f t="shared" si="1"/>
        <v>63.020499999999998</v>
      </c>
      <c r="I53" s="18">
        <f t="shared" si="2"/>
        <v>32.668340000708042</v>
      </c>
    </row>
    <row r="54" spans="1:9" ht="18.75" customHeight="1" x14ac:dyDescent="0.25">
      <c r="A54" s="60"/>
      <c r="B54" s="36" t="s">
        <v>32</v>
      </c>
      <c r="C54" s="69">
        <v>343585</v>
      </c>
      <c r="D54" s="69">
        <v>334700</v>
      </c>
      <c r="E54" s="19">
        <v>134066.48000000001</v>
      </c>
      <c r="F54" s="19">
        <v>167346</v>
      </c>
      <c r="G54" s="56">
        <f t="shared" si="0"/>
        <v>33279.51999999999</v>
      </c>
      <c r="H54" s="65">
        <f t="shared" si="1"/>
        <v>39.019887364116599</v>
      </c>
      <c r="I54" s="18">
        <f t="shared" si="2"/>
        <v>49.998804899910368</v>
      </c>
    </row>
    <row r="55" spans="1:9" ht="30.75" customHeight="1" x14ac:dyDescent="0.25">
      <c r="A55" s="62">
        <v>16</v>
      </c>
      <c r="B55" s="4" t="s">
        <v>37</v>
      </c>
      <c r="C55" s="74">
        <v>17651</v>
      </c>
      <c r="D55" s="74">
        <v>170000</v>
      </c>
      <c r="E55" s="16">
        <v>17650.78</v>
      </c>
      <c r="F55" s="16">
        <v>146620</v>
      </c>
      <c r="G55" s="17">
        <f t="shared" si="0"/>
        <v>128969.22</v>
      </c>
      <c r="H55" s="65">
        <f t="shared" si="1"/>
        <v>99.998753611693374</v>
      </c>
      <c r="I55" s="18">
        <f t="shared" si="2"/>
        <v>86.247058823529414</v>
      </c>
    </row>
    <row r="56" spans="1:9" ht="47.25" x14ac:dyDescent="0.25">
      <c r="A56" s="60"/>
      <c r="B56" s="36" t="s">
        <v>38</v>
      </c>
      <c r="C56" s="69">
        <v>17651</v>
      </c>
      <c r="D56" s="69">
        <v>170000</v>
      </c>
      <c r="E56" s="19">
        <v>17650.78</v>
      </c>
      <c r="F56" s="19">
        <v>146620</v>
      </c>
      <c r="G56" s="56">
        <f t="shared" si="0"/>
        <v>128969.22</v>
      </c>
      <c r="H56" s="65">
        <f t="shared" si="1"/>
        <v>99.998753611693374</v>
      </c>
      <c r="I56" s="18">
        <f t="shared" si="2"/>
        <v>86.247058823529414</v>
      </c>
    </row>
    <row r="57" spans="1:9" ht="70.5" customHeight="1" x14ac:dyDescent="0.25">
      <c r="A57" s="63">
        <v>17</v>
      </c>
      <c r="B57" s="35" t="s">
        <v>41</v>
      </c>
      <c r="C57" s="75">
        <v>0</v>
      </c>
      <c r="D57" s="75">
        <v>0</v>
      </c>
      <c r="E57" s="16">
        <v>0</v>
      </c>
      <c r="F57" s="16">
        <v>0</v>
      </c>
      <c r="G57" s="17">
        <f t="shared" si="0"/>
        <v>0</v>
      </c>
      <c r="H57" s="65" t="e">
        <f t="shared" si="1"/>
        <v>#DIV/0!</v>
      </c>
      <c r="I57" s="18"/>
    </row>
    <row r="58" spans="1:9" ht="31.5" customHeight="1" x14ac:dyDescent="0.25">
      <c r="A58" s="60"/>
      <c r="B58" s="36" t="s">
        <v>42</v>
      </c>
      <c r="C58" s="72"/>
      <c r="D58" s="72"/>
      <c r="E58" s="24"/>
      <c r="F58" s="24"/>
      <c r="G58" s="56">
        <f t="shared" si="0"/>
        <v>0</v>
      </c>
      <c r="H58" s="65" t="e">
        <f t="shared" si="1"/>
        <v>#DIV/0!</v>
      </c>
      <c r="I58" s="18"/>
    </row>
    <row r="59" spans="1:9" s="8" customFormat="1" ht="78.75" x14ac:dyDescent="0.25">
      <c r="A59" s="62">
        <v>18</v>
      </c>
      <c r="B59" s="35" t="s">
        <v>46</v>
      </c>
      <c r="C59" s="74">
        <v>150000</v>
      </c>
      <c r="D59" s="75">
        <v>0</v>
      </c>
      <c r="E59" s="16">
        <v>0</v>
      </c>
      <c r="F59" s="16">
        <v>0</v>
      </c>
      <c r="G59" s="17">
        <f t="shared" si="0"/>
        <v>0</v>
      </c>
      <c r="H59" s="65">
        <f t="shared" si="1"/>
        <v>0</v>
      </c>
      <c r="I59" s="18" t="e">
        <f t="shared" si="2"/>
        <v>#DIV/0!</v>
      </c>
    </row>
    <row r="60" spans="1:9" ht="31.5" x14ac:dyDescent="0.25">
      <c r="A60" s="60"/>
      <c r="B60" s="36" t="s">
        <v>51</v>
      </c>
      <c r="C60" s="69">
        <v>150000</v>
      </c>
      <c r="D60" s="72"/>
      <c r="E60" s="19"/>
      <c r="F60" s="19"/>
      <c r="G60" s="56">
        <f t="shared" si="0"/>
        <v>0</v>
      </c>
      <c r="H60" s="65">
        <f t="shared" si="1"/>
        <v>0</v>
      </c>
      <c r="I60" s="18" t="e">
        <f t="shared" si="2"/>
        <v>#DIV/0!</v>
      </c>
    </row>
    <row r="61" spans="1:9" ht="63" x14ac:dyDescent="0.25">
      <c r="A61" s="63">
        <v>19</v>
      </c>
      <c r="B61" s="39" t="s">
        <v>52</v>
      </c>
      <c r="C61" s="78">
        <v>0</v>
      </c>
      <c r="D61" s="78">
        <v>0</v>
      </c>
      <c r="E61" s="41">
        <v>0</v>
      </c>
      <c r="F61" s="41">
        <v>0</v>
      </c>
      <c r="G61" s="17">
        <f t="shared" si="0"/>
        <v>0</v>
      </c>
      <c r="H61" s="65"/>
      <c r="I61" s="18"/>
    </row>
    <row r="62" spans="1:9" ht="47.25" x14ac:dyDescent="0.25">
      <c r="A62" s="60"/>
      <c r="B62" s="40" t="s">
        <v>53</v>
      </c>
      <c r="C62" s="72"/>
      <c r="D62" s="72"/>
      <c r="E62" s="19"/>
      <c r="F62" s="19"/>
      <c r="G62" s="56">
        <f t="shared" si="0"/>
        <v>0</v>
      </c>
      <c r="H62" s="65"/>
      <c r="I62" s="18"/>
    </row>
    <row r="63" spans="1:9" ht="47.25" x14ac:dyDescent="0.25">
      <c r="A63" s="60"/>
      <c r="B63" s="39" t="s">
        <v>54</v>
      </c>
      <c r="C63" s="78">
        <v>0</v>
      </c>
      <c r="D63" s="78">
        <v>0</v>
      </c>
      <c r="E63" s="41">
        <v>0</v>
      </c>
      <c r="F63" s="41">
        <v>0</v>
      </c>
      <c r="G63" s="17"/>
      <c r="H63" s="65"/>
      <c r="I63" s="18"/>
    </row>
    <row r="64" spans="1:9" ht="31.5" x14ac:dyDescent="0.25">
      <c r="A64" s="60"/>
      <c r="B64" s="45" t="s">
        <v>55</v>
      </c>
      <c r="C64" s="72"/>
      <c r="D64" s="72"/>
      <c r="E64" s="19"/>
      <c r="F64" s="19"/>
      <c r="G64" s="56"/>
      <c r="H64" s="65"/>
      <c r="I64" s="18"/>
    </row>
    <row r="65" spans="1:9" ht="94.5" x14ac:dyDescent="0.25">
      <c r="A65" s="60"/>
      <c r="B65" s="79" t="s">
        <v>56</v>
      </c>
      <c r="C65" s="74"/>
      <c r="D65" s="74">
        <v>13015726</v>
      </c>
      <c r="E65" s="16"/>
      <c r="F65" s="16">
        <v>6054616.4900000002</v>
      </c>
      <c r="G65" s="17"/>
      <c r="H65" s="65"/>
      <c r="I65" s="18"/>
    </row>
    <row r="66" spans="1:9" ht="141.75" x14ac:dyDescent="0.25">
      <c r="A66" s="60"/>
      <c r="B66" s="45" t="s">
        <v>57</v>
      </c>
      <c r="C66" s="19"/>
      <c r="D66" s="86">
        <v>13015726</v>
      </c>
      <c r="E66" s="19"/>
      <c r="F66" s="19">
        <v>6054616.4900000002</v>
      </c>
      <c r="G66" s="56"/>
      <c r="H66" s="65"/>
      <c r="I66" s="18"/>
    </row>
    <row r="67" spans="1:9" ht="18.75" x14ac:dyDescent="0.3">
      <c r="A67" s="60"/>
      <c r="B67" s="80" t="s">
        <v>36</v>
      </c>
      <c r="C67" s="55">
        <v>431522872.26999998</v>
      </c>
      <c r="D67" s="87">
        <v>424243281</v>
      </c>
      <c r="E67" s="55">
        <v>196234795.59</v>
      </c>
      <c r="F67" s="55">
        <v>195705982.56999999</v>
      </c>
      <c r="G67" s="81">
        <f t="shared" si="0"/>
        <v>-528813.02000001073</v>
      </c>
      <c r="H67" s="82">
        <f t="shared" si="1"/>
        <v>45.474946567193236</v>
      </c>
      <c r="I67" s="83">
        <f t="shared" si="2"/>
        <v>46.130602730747782</v>
      </c>
    </row>
    <row r="68" spans="1:9" ht="18.75" x14ac:dyDescent="0.3">
      <c r="B68" s="84"/>
      <c r="C68" s="84"/>
      <c r="D68" s="85"/>
      <c r="E68" s="85"/>
      <c r="F68" s="85"/>
      <c r="G68" s="85"/>
      <c r="H68" s="85"/>
      <c r="I68" s="85"/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I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2023-07-24T07:57:40Z</dcterms:modified>
</cp:coreProperties>
</file>